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.zhursynbekova\Desktop\Г_Новый бюллетень\2025\07\"/>
    </mc:Choice>
  </mc:AlternateContent>
  <bookViews>
    <workbookView xWindow="-120" yWindow="-120" windowWidth="29040" windowHeight="15840"/>
  </bookViews>
  <sheets>
    <sheet name="рус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7" i="1" l="1"/>
  <c r="C19" i="1"/>
  <c r="C16" i="1" l="1"/>
  <c r="D17" i="1"/>
  <c r="D16" i="1"/>
  <c r="D19" i="1"/>
  <c r="C18" i="1"/>
  <c r="D18" i="1"/>
</calcChain>
</file>

<file path=xl/sharedStrings.xml><?xml version="1.0" encoding="utf-8"?>
<sst xmlns="http://schemas.openxmlformats.org/spreadsheetml/2006/main" count="15" uniqueCount="8">
  <si>
    <t>Всего со странами ЕАЭС</t>
  </si>
  <si>
    <t>Армения</t>
  </si>
  <si>
    <t>Беларусь</t>
  </si>
  <si>
    <t>Кыргызстан</t>
  </si>
  <si>
    <t>Россия</t>
  </si>
  <si>
    <t xml:space="preserve"> </t>
  </si>
  <si>
    <t>январь-июль 2024г.</t>
  </si>
  <si>
    <t>январь-июль 2025г.*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</si>
</sst>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64" fontId="0" fillId="0" borderId="0" xfId="0" applyNumberFormat="1" applyAlignment="1">
      <alignment wrapText="1"/>
    </xf>
    <xf numFmtId="0" fontId="0" fillId="0" borderId="1" xfId="0" applyBorder="1" applyAlignment="1">
      <alignment horizontal="center" wrapText="1"/>
    </xf>
    <xf numFmtId="164" fontId="0" fillId="0" borderId="0" xfId="0" applyNumberFormat="1"/>
    <xf numFmtId="164" fontId="0" fillId="0" borderId="2" xfId="0" applyNumberForma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рус!$B$16</c:f>
              <c:strCache>
                <c:ptCount val="1"/>
                <c:pt idx="0">
                  <c:v>Армения</c:v>
                </c:pt>
              </c:strCache>
            </c:strRef>
          </c:tx>
          <c:spPr>
            <a:solidFill>
              <a:schemeClr val="accent5">
                <a:shade val="58000"/>
              </a:schemeClr>
            </a:solidFill>
            <a:ln>
              <a:noFill/>
            </a:ln>
            <a:effectLst/>
          </c:spPr>
          <c:invertIfNegative val="0"/>
          <c:cat>
            <c:strRef>
              <c:f>рус!$C$15:$D$15</c:f>
              <c:strCache>
                <c:ptCount val="2"/>
                <c:pt idx="0">
                  <c:v>январь-июль 2024г.</c:v>
                </c:pt>
                <c:pt idx="1">
                  <c:v>январь-июль 2025г.*</c:v>
                </c:pt>
              </c:strCache>
            </c:strRef>
          </c:cat>
          <c:val>
            <c:numRef>
              <c:f>рус!$C$16:$D$16</c:f>
              <c:numCache>
                <c:formatCode>#\ ##0.0</c:formatCode>
                <c:ptCount val="2"/>
                <c:pt idx="0">
                  <c:v>0.28937790341261388</c:v>
                </c:pt>
                <c:pt idx="1">
                  <c:v>0.17674192940610903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C1A-4A36-BD0C-45B7785B5D78}"/>
            </c:ext>
          </c:extLst>
        </c:ser>
        <c:ser>
          <c:idx val="1"/>
          <c:order val="1"/>
          <c:tx>
            <c:strRef>
              <c:f>рус!$B$17</c:f>
              <c:strCache>
                <c:ptCount val="1"/>
                <c:pt idx="0">
                  <c:v>Беларусь</c:v>
                </c:pt>
              </c:strCache>
            </c:strRef>
          </c:tx>
          <c:spPr>
            <a:solidFill>
              <a:schemeClr val="accent5">
                <a:shade val="86000"/>
              </a:schemeClr>
            </a:solidFill>
            <a:ln>
              <a:noFill/>
            </a:ln>
            <a:effectLst/>
          </c:spPr>
          <c:invertIfNegative val="0"/>
          <c:cat>
            <c:strRef>
              <c:f>рус!$C$15:$D$15</c:f>
              <c:strCache>
                <c:ptCount val="2"/>
                <c:pt idx="0">
                  <c:v>январь-июль 2024г.</c:v>
                </c:pt>
                <c:pt idx="1">
                  <c:v>январь-июль 2025г.*</c:v>
                </c:pt>
              </c:strCache>
            </c:strRef>
          </c:cat>
          <c:val>
            <c:numRef>
              <c:f>рус!$C$17:$D$17</c:f>
              <c:numCache>
                <c:formatCode>#\ ##0.0</c:formatCode>
                <c:ptCount val="2"/>
                <c:pt idx="0">
                  <c:v>3.1334598512465339</c:v>
                </c:pt>
                <c:pt idx="1">
                  <c:v>3.7732252140497491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C1A-4A36-BD0C-45B7785B5D78}"/>
            </c:ext>
          </c:extLst>
        </c:ser>
        <c:ser>
          <c:idx val="2"/>
          <c:order val="2"/>
          <c:tx>
            <c:strRef>
              <c:f>рус!$B$18</c:f>
              <c:strCache>
                <c:ptCount val="1"/>
                <c:pt idx="0">
                  <c:v>Кыргызстан</c:v>
                </c:pt>
              </c:strCache>
            </c:strRef>
          </c:tx>
          <c:spPr>
            <a:solidFill>
              <a:schemeClr val="accent5">
                <a:tint val="86000"/>
              </a:schemeClr>
            </a:solidFill>
            <a:ln>
              <a:noFill/>
            </a:ln>
            <a:effectLst/>
          </c:spPr>
          <c:invertIfNegative val="0"/>
          <c:cat>
            <c:strRef>
              <c:f>рус!$C$15:$D$15</c:f>
              <c:strCache>
                <c:ptCount val="2"/>
                <c:pt idx="0">
                  <c:v>январь-июль 2024г.</c:v>
                </c:pt>
                <c:pt idx="1">
                  <c:v>январь-июль 2025г.*</c:v>
                </c:pt>
              </c:strCache>
            </c:strRef>
          </c:cat>
          <c:val>
            <c:numRef>
              <c:f>рус!$C$18:$D$18</c:f>
              <c:numCache>
                <c:formatCode>#\ ##0.0</c:formatCode>
                <c:ptCount val="2"/>
                <c:pt idx="0">
                  <c:v>5.639832251073388</c:v>
                </c:pt>
                <c:pt idx="1">
                  <c:v>7.1686108822079238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C1A-4A36-BD0C-45B7785B5D78}"/>
            </c:ext>
          </c:extLst>
        </c:ser>
        <c:ser>
          <c:idx val="3"/>
          <c:order val="3"/>
          <c:tx>
            <c:strRef>
              <c:f>рус!$B$19</c:f>
              <c:strCache>
                <c:ptCount val="1"/>
                <c:pt idx="0">
                  <c:v>Россия</c:v>
                </c:pt>
              </c:strCache>
            </c:strRef>
          </c:tx>
          <c:spPr>
            <a:solidFill>
              <a:schemeClr val="accent5">
                <a:tint val="58000"/>
              </a:schemeClr>
            </a:solidFill>
            <a:ln>
              <a:noFill/>
            </a:ln>
            <a:effectLst/>
          </c:spPr>
          <c:invertIfNegative val="0"/>
          <c:cat>
            <c:strRef>
              <c:f>рус!$C$15:$D$15</c:f>
              <c:strCache>
                <c:ptCount val="2"/>
                <c:pt idx="0">
                  <c:v>январь-июль 2024г.</c:v>
                </c:pt>
                <c:pt idx="1">
                  <c:v>январь-июль 2025г.*</c:v>
                </c:pt>
              </c:strCache>
            </c:strRef>
          </c:cat>
          <c:val>
            <c:numRef>
              <c:f>рус!$C$19:$D$19</c:f>
              <c:numCache>
                <c:formatCode>#\ ##0.0</c:formatCode>
                <c:ptCount val="2"/>
                <c:pt idx="0">
                  <c:v>90.937387936462429</c:v>
                </c:pt>
                <c:pt idx="1">
                  <c:v>88.881553537583514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C1A-4A36-BD0C-45B7785B5D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0"/>
        <c:overlap val="100"/>
        <c:axId val="235726336"/>
        <c:axId val="235792640"/>
      </c:barChart>
      <c:catAx>
        <c:axId val="235726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u-RU"/>
          </a:p>
        </c:txPr>
        <c:crossAx val="235792640"/>
        <c:crosses val="autoZero"/>
        <c:auto val="1"/>
        <c:lblAlgn val="ctr"/>
        <c:lblOffset val="100"/>
        <c:noMultiLvlLbl val="0"/>
      </c:catAx>
      <c:valAx>
        <c:axId val="235792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u-RU"/>
          </a:p>
        </c:txPr>
        <c:crossAx val="235726336"/>
        <c:crosses val="autoZero"/>
        <c:crossBetween val="between"/>
        <c:minorUnit val="0.2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Roboto" panose="02000000000000000000" pitchFamily="2" charset="0"/>
              <a:ea typeface="Roboto" panose="02000000000000000000" pitchFamily="2" charset="0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tx1">
          <a:tint val="75000"/>
        </a:schemeClr>
      </a:solidFill>
      <a:prstDash val="solid"/>
      <a:round/>
    </a:ln>
    <a:effectLst/>
  </c:spPr>
  <c:txPr>
    <a:bodyPr/>
    <a:lstStyle/>
    <a:p>
      <a:pPr>
        <a:defRPr sz="800">
          <a:latin typeface="Roboto" panose="02000000000000000000" pitchFamily="2" charset="0"/>
          <a:ea typeface="Roboto" panose="02000000000000000000" pitchFamily="2" charset="0"/>
        </a:defRPr>
      </a:pPr>
      <a:endParaRPr lang="ru-RU"/>
    </a:p>
  </c:txPr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107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247651</xdr:colOff>
      <xdr:row>7</xdr:row>
      <xdr:rowOff>4762</xdr:rowOff>
    </xdr:from>
    <xdr:to>
      <xdr:col>17</xdr:col>
      <xdr:colOff>371475</xdr:colOff>
      <xdr:row>26</xdr:row>
      <xdr:rowOff>133350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62B3503D-570D-4B4A-847C-42CDCD60B0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W25"/>
  <sheetViews>
    <sheetView tabSelected="1" zoomScale="85" zoomScaleNormal="85" workbookViewId="0">
      <selection activeCell="C5" sqref="C5"/>
    </sheetView>
  </sheetViews>
  <sheetFormatPr defaultRowHeight="15" x14ac:dyDescent="0.25"/>
  <cols>
    <col min="2" max="4" width="18.42578125" customWidth="1"/>
  </cols>
  <sheetData>
    <row r="1" spans="2:4" x14ac:dyDescent="0.25">
      <c r="B1" s="1"/>
    </row>
    <row r="2" spans="2:4" x14ac:dyDescent="0.25">
      <c r="B2" s="1"/>
    </row>
    <row r="3" spans="2:4" x14ac:dyDescent="0.25">
      <c r="B3" s="1"/>
    </row>
    <row r="4" spans="2:4" s="3" customFormat="1" ht="30" x14ac:dyDescent="0.25">
      <c r="B4" s="2"/>
      <c r="C4" s="2" t="s">
        <v>6</v>
      </c>
      <c r="D4" s="2" t="s">
        <v>7</v>
      </c>
    </row>
    <row r="5" spans="2:4" ht="30" x14ac:dyDescent="0.25">
      <c r="B5" s="4" t="s">
        <v>0</v>
      </c>
      <c r="C5" s="9">
        <v>17095.400000000001</v>
      </c>
      <c r="D5" s="9">
        <v>16225.2</v>
      </c>
    </row>
    <row r="6" spans="2:4" x14ac:dyDescent="0.25">
      <c r="B6" s="5" t="s">
        <v>1</v>
      </c>
      <c r="C6" s="9">
        <v>49.470310099999999</v>
      </c>
      <c r="D6" s="9">
        <v>28.676731530000001</v>
      </c>
    </row>
    <row r="7" spans="2:4" x14ac:dyDescent="0.25">
      <c r="B7" s="5" t="s">
        <v>2</v>
      </c>
      <c r="C7" s="9">
        <v>535.67749541000001</v>
      </c>
      <c r="D7" s="9">
        <v>612.21333742999991</v>
      </c>
    </row>
    <row r="8" spans="2:4" x14ac:dyDescent="0.25">
      <c r="B8" s="5" t="s">
        <v>3</v>
      </c>
      <c r="C8" s="9">
        <v>964.15188265000006</v>
      </c>
      <c r="D8" s="9">
        <v>1163.1214528600001</v>
      </c>
    </row>
    <row r="9" spans="2:4" x14ac:dyDescent="0.25">
      <c r="B9" s="6" t="s">
        <v>4</v>
      </c>
      <c r="C9" s="10">
        <v>15546.110217289999</v>
      </c>
      <c r="D9" s="10">
        <v>14421.209824580001</v>
      </c>
    </row>
    <row r="10" spans="2:4" x14ac:dyDescent="0.25">
      <c r="B10" s="1"/>
      <c r="C10" s="7"/>
    </row>
    <row r="11" spans="2:4" x14ac:dyDescent="0.25">
      <c r="B11" s="1"/>
      <c r="C11" s="7"/>
    </row>
    <row r="12" spans="2:4" x14ac:dyDescent="0.25">
      <c r="B12" s="1"/>
      <c r="C12" s="7"/>
    </row>
    <row r="13" spans="2:4" x14ac:dyDescent="0.25">
      <c r="B13" s="1"/>
      <c r="C13" s="7"/>
    </row>
    <row r="14" spans="2:4" x14ac:dyDescent="0.25">
      <c r="B14" s="1"/>
      <c r="C14" s="7"/>
    </row>
    <row r="15" spans="2:4" ht="30" x14ac:dyDescent="0.25">
      <c r="B15" s="8"/>
      <c r="C15" s="2" t="s">
        <v>6</v>
      </c>
      <c r="D15" s="2" t="s">
        <v>7</v>
      </c>
    </row>
    <row r="16" spans="2:4" x14ac:dyDescent="0.25">
      <c r="B16" s="5" t="s">
        <v>1</v>
      </c>
      <c r="C16" s="9">
        <f>C6/$C$5*100</f>
        <v>0.28937790341261388</v>
      </c>
      <c r="D16" s="9">
        <f>D6/D5%</f>
        <v>0.17674192940610903</v>
      </c>
    </row>
    <row r="17" spans="2:23" x14ac:dyDescent="0.25">
      <c r="B17" s="5" t="s">
        <v>2</v>
      </c>
      <c r="C17" s="9">
        <f>C7/$C$5*100</f>
        <v>3.1334598512465339</v>
      </c>
      <c r="D17" s="9">
        <f>D7/D5%</f>
        <v>3.7732252140497491</v>
      </c>
    </row>
    <row r="18" spans="2:23" x14ac:dyDescent="0.25">
      <c r="B18" s="5" t="s">
        <v>3</v>
      </c>
      <c r="C18" s="9">
        <f>C8/$C$5*100</f>
        <v>5.639832251073388</v>
      </c>
      <c r="D18" s="9">
        <f>D8/D5%</f>
        <v>7.1686108822079238</v>
      </c>
      <c r="W18" t="s">
        <v>5</v>
      </c>
    </row>
    <row r="19" spans="2:23" x14ac:dyDescent="0.25">
      <c r="B19" s="6" t="s">
        <v>4</v>
      </c>
      <c r="C19" s="10">
        <f>C9/$C$5*100</f>
        <v>90.937387936462429</v>
      </c>
      <c r="D19" s="10">
        <f>D9/D5%</f>
        <v>88.881553537583514</v>
      </c>
    </row>
    <row r="20" spans="2:23" x14ac:dyDescent="0.25">
      <c r="B20" s="1"/>
    </row>
    <row r="21" spans="2:23" x14ac:dyDescent="0.25">
      <c r="B21" s="1"/>
    </row>
    <row r="22" spans="2:23" x14ac:dyDescent="0.25">
      <c r="B22" s="1"/>
    </row>
    <row r="25" spans="2:23" x14ac:dyDescent="0.25">
      <c r="F25" t="s">
        <v>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рус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Үміт Садыр</dc:creator>
  <cp:lastModifiedBy>Журсынбекова Гульден Журсынбековна</cp:lastModifiedBy>
  <dcterms:created xsi:type="dcterms:W3CDTF">2015-06-05T18:19:34Z</dcterms:created>
  <dcterms:modified xsi:type="dcterms:W3CDTF">2025-09-08T06:37:47Z</dcterms:modified>
</cp:coreProperties>
</file>